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155" windowWidth="28830" windowHeight="41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Лист1!$A$4:$M$57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4" i="1" l="1"/>
  <c r="I23" i="1"/>
  <c r="I22" i="1"/>
</calcChain>
</file>

<file path=xl/sharedStrings.xml><?xml version="1.0" encoding="utf-8"?>
<sst xmlns="http://schemas.openxmlformats.org/spreadsheetml/2006/main" count="355" uniqueCount="137">
  <si>
    <t>Lista de denumiri de dispozitive medicale compensate din fondurile asigurării obligatorii de asistență medicală</t>
  </si>
  <si>
    <t>Nr. d/o</t>
  </si>
  <si>
    <t>Denumirea dispozitivului medical</t>
  </si>
  <si>
    <t>Denumire comercială/ Model</t>
  </si>
  <si>
    <t>Divizarea</t>
  </si>
  <si>
    <t>Producător</t>
  </si>
  <si>
    <t>Rata de compensare din mediana prețurilor a modelelor DMC</t>
  </si>
  <si>
    <t>TVA</t>
  </si>
  <si>
    <t>Suma fixă compensată per unitate de măsură (MDL), inclusiv TVA</t>
  </si>
  <si>
    <t>Suma fixă compensată per unitate de măsură (MDL), fără TVA</t>
  </si>
  <si>
    <t>Preț maxim cu amănuntul (inclusiv TVA), MDL</t>
  </si>
  <si>
    <t>Valoarea maximă a co-plății pacientului (inclusiv TVA), MDL</t>
  </si>
  <si>
    <t>Statut asigurare beneficiari</t>
  </si>
  <si>
    <t>Cod CIM 
de diagnostic</t>
  </si>
  <si>
    <t>Teste pentru determinarea glucozei în sânge</t>
  </si>
  <si>
    <r>
      <t xml:space="preserve">VIVA CHEK N100, </t>
    </r>
    <r>
      <rPr>
        <sz val="12"/>
        <color indexed="8"/>
        <rFont val="Times New Roman"/>
        <family val="1"/>
      </rPr>
      <t>INO TEST STRIPS</t>
    </r>
  </si>
  <si>
    <t>N100</t>
  </si>
  <si>
    <t>VIVACHEK LABORATORIES INC, SUA</t>
  </si>
  <si>
    <t xml:space="preserve">asigurat/ neasigurat </t>
  </si>
  <si>
    <r>
      <t xml:space="preserve">VIVA CHEK N50, </t>
    </r>
    <r>
      <rPr>
        <sz val="12"/>
        <color indexed="8"/>
        <rFont val="Times New Roman"/>
        <family val="1"/>
      </rPr>
      <t>INO TEST STRIPS</t>
    </r>
  </si>
  <si>
    <t>N50</t>
  </si>
  <si>
    <r>
      <t xml:space="preserve">VIVA CHEK N25, </t>
    </r>
    <r>
      <rPr>
        <sz val="12"/>
        <color indexed="8"/>
        <rFont val="Times New Roman"/>
        <family val="1"/>
      </rPr>
      <t>INO TEST STRIPS</t>
    </r>
  </si>
  <si>
    <t>N25</t>
  </si>
  <si>
    <t>TAIDOC TECHNOLOGY CORPORATION, Taiwan</t>
  </si>
  <si>
    <t>CLEVER CHECK, TD-4302, AMBALAJ 50 BUC</t>
  </si>
  <si>
    <t>YUWELL Y330 N50</t>
  </si>
  <si>
    <t>JIANGSU YUYUE MEDICAL EQUIPMENT&amp;SUPPLY CO. LTD, China</t>
  </si>
  <si>
    <t>Teste (FIABIOMED®), N25x2</t>
  </si>
  <si>
    <t>N25x2</t>
  </si>
  <si>
    <t>HMD BIOMEDICAL INC., Taiwan</t>
  </si>
  <si>
    <t>ACCU-CHEK ACTIV, N50</t>
  </si>
  <si>
    <t>ROCHE DIABETES CARE GMBH, Germania</t>
  </si>
  <si>
    <t>ACCU-CHEK INSTANT, BANDA N50</t>
  </si>
  <si>
    <t>Lanțete</t>
  </si>
  <si>
    <t>TD-THIN, TD-5084, N100</t>
  </si>
  <si>
    <t>TAIDOC TECHNOLOGY CORPORATION, TAIWAN</t>
  </si>
  <si>
    <t>SOFT N50</t>
  </si>
  <si>
    <t>STERILANCE MEDICAL (SUZHOU) INC., China</t>
  </si>
  <si>
    <r>
      <t>VIVACHECK™</t>
    </r>
    <r>
      <rPr>
        <sz val="12"/>
        <color indexed="8"/>
        <rFont val="Times New Roman"/>
        <family val="1"/>
      </rPr>
      <t>, N50</t>
    </r>
  </si>
  <si>
    <t>TIANJIN HUAHONG TECHNOLOGY CO., LTD., China</t>
  </si>
  <si>
    <r>
      <t>VIVACHECK™</t>
    </r>
    <r>
      <rPr>
        <sz val="12"/>
        <color indexed="8"/>
        <rFont val="Times New Roman"/>
        <family val="1"/>
      </rPr>
      <t>, N25</t>
    </r>
  </si>
  <si>
    <r>
      <t>VIVACHECK™</t>
    </r>
    <r>
      <rPr>
        <sz val="12"/>
        <color indexed="8"/>
        <rFont val="Times New Roman"/>
        <family val="1"/>
      </rPr>
      <t>, N100</t>
    </r>
  </si>
  <si>
    <t>Lanțete (FIABIOMED®), N50</t>
  </si>
  <si>
    <r>
      <t>ACCU-CHEK® SOFTCLIX</t>
    </r>
    <r>
      <rPr>
        <sz val="12"/>
        <color indexed="8"/>
        <rFont val="Times New Roman"/>
        <family val="1"/>
      </rPr>
      <t>, N25</t>
    </r>
  </si>
  <si>
    <t>Roche diabetes Care Gmbh, Germania</t>
  </si>
  <si>
    <t>Ace pentru stilou injector de insulina 4 mm - 5 mm</t>
  </si>
  <si>
    <t>Ayset Fine 32G, 0.23 x 4 mm, N 100</t>
  </si>
  <si>
    <t>AYSET TIBBI URUNLER VE PLASTIK TEKSTIL ELEKTRONIK GIDA TEMIZLIK MADDELERI SAN. A.S., Turcia</t>
  </si>
  <si>
    <t>Ayset Fine 31G, 0.25 x 5 mm, N 100</t>
  </si>
  <si>
    <t>32G, 0.23 x 4 mm, N 100</t>
  </si>
  <si>
    <t>WEIGAO MEDICAL INTERNATIONAL CO., LTD., China</t>
  </si>
  <si>
    <t>NOVOFINE® 32G, 0.23/0.25 x 4 mm, N 100</t>
  </si>
  <si>
    <t>NOVO NORDISK A/S, Danemarca</t>
  </si>
  <si>
    <t>Ace pentru stilou injector de insulina 6 mm - 8 mm</t>
  </si>
  <si>
    <t>Ayset Fine 31G, 0.25 x 8 mm, N 100</t>
  </si>
  <si>
    <t>32G, 0.23 x 6 mm, N 100</t>
  </si>
  <si>
    <t>NOVOFINE® 30G, 0.3 X 8 mm, N 100</t>
  </si>
  <si>
    <t>Seringi sterile cu ac pentru insulină</t>
  </si>
  <si>
    <t>1 ml, 30G x 8 mm</t>
  </si>
  <si>
    <t>N1</t>
  </si>
  <si>
    <t>CHANGZHOU JIAFENG MEDICAL EQUIPMENT CO., LTD., China</t>
  </si>
  <si>
    <t>100UI/1 ML, 29G, 0.33 mm x 8 mm</t>
  </si>
  <si>
    <t>50UI/0.5 ML, 29G, 0.33 mm x 8 mm</t>
  </si>
  <si>
    <t>Sistem stomic unitar pentru urostomie (plat)</t>
  </si>
  <si>
    <t>FLEXIMA®URO SILK, BEJ, CU FLANȘĂ AJUSTABILĂ, Ø 12-55 MM</t>
  </si>
  <si>
    <t>B. Braun Medical SAS, Franța</t>
  </si>
  <si>
    <t>UROSTOMY</t>
  </si>
  <si>
    <t>BAO-HEALTH MEDICAL INSTRUMENT CO., LTD., China</t>
  </si>
  <si>
    <r>
      <t xml:space="preserve">Coloplast Alterna® </t>
    </r>
    <r>
      <rPr>
        <sz val="12"/>
        <color indexed="8"/>
        <rFont val="Times New Roman"/>
        <family val="1"/>
      </rPr>
      <t>5580 CU EVACUARE, OPAC, DIAMETRU DECUPAJ 10-55 MM</t>
    </r>
  </si>
  <si>
    <t>COLOPLAST A/S, Danemarca</t>
  </si>
  <si>
    <t>Sistem stomic unitar pentru urostomie (convex)</t>
  </si>
  <si>
    <t>FLEXIMA®URO SILK, BEJ, CU FLANȘĂ CONVEXĂ AJUSTABILĂ, Ø 15-35 MM</t>
  </si>
  <si>
    <t>Flanșă adezivă pentru sistem stomic unitar (plată)</t>
  </si>
  <si>
    <r>
      <t xml:space="preserve">Coloplast Alterna® </t>
    </r>
    <r>
      <rPr>
        <sz val="12"/>
        <color indexed="8"/>
        <rFont val="Times New Roman"/>
        <family val="1"/>
      </rPr>
      <t>13191, ALTERNA LONG WEAR, DIAMETRU 60MM PENTRU ILEO/URO/COLOSTOMIE</t>
    </r>
  </si>
  <si>
    <t>COLOPLAST A/S,  Danemarca</t>
  </si>
  <si>
    <t>Flanșă adezivă pentru sistem stomic unitar (convex)</t>
  </si>
  <si>
    <r>
      <t xml:space="preserve">Coloplast Alterna® </t>
    </r>
    <r>
      <rPr>
        <sz val="12"/>
        <color indexed="8"/>
        <rFont val="Times New Roman"/>
        <family val="1"/>
      </rPr>
      <t>14263, CONVEX LIGHT, DIAMETRU 60MM/15-43MM, PENTRU ILEO/URO/COLOSTOMIE</t>
    </r>
  </si>
  <si>
    <t xml:space="preserve">Punga urostomică pentru flanșă </t>
  </si>
  <si>
    <r>
      <t xml:space="preserve">Coloplast Alterna® </t>
    </r>
    <r>
      <rPr>
        <sz val="12"/>
        <color indexed="8"/>
        <rFont val="Times New Roman"/>
        <family val="1"/>
      </rPr>
      <t>1756, CU EVACUARE, OPAC, DIAMETRU 60MM, PENTRU UROSTOMIE</t>
    </r>
  </si>
  <si>
    <t>Pungă pentru stoma colostomică</t>
  </si>
  <si>
    <t>BAO-HEALTH®, COLOSTOMY</t>
  </si>
  <si>
    <t>PROTEA VITAL CF3L</t>
  </si>
  <si>
    <t>THERANOVA PROTEZARE S.R.L., Romania</t>
  </si>
  <si>
    <t>PROTEA VITAL DCF3L</t>
  </si>
  <si>
    <t>Sistem stomic unitar pentru colostomie (plat)</t>
  </si>
  <si>
    <t>PROXIMA® +, Ø 10-70 mm</t>
  </si>
  <si>
    <t>PROTEA VITAL DVF3L</t>
  </si>
  <si>
    <r>
      <t xml:space="preserve">Coloplast Alterna® </t>
    </r>
    <r>
      <rPr>
        <sz val="12"/>
        <color indexed="8"/>
        <rFont val="Times New Roman"/>
        <family val="1"/>
      </rPr>
      <t>17450, CU EVACUARE, OPAC, DIAMETRU DECUPAJ 10-70 MM PENTRU ILEO/COLOSTOMIE</t>
    </r>
  </si>
  <si>
    <r>
      <t xml:space="preserve">Coloplast Alterna® </t>
    </r>
    <r>
      <rPr>
        <sz val="12"/>
        <color indexed="8"/>
        <rFont val="Times New Roman"/>
        <family val="1"/>
      </rPr>
      <t>12680, CU EVACUARE, TRANSPARENT, DIAMETRU DECUPAJ 10-80 MM, PENTRU ILEO/COLOSTOMIE</t>
    </r>
  </si>
  <si>
    <r>
      <t xml:space="preserve">Coloplast Alterna® </t>
    </r>
    <r>
      <rPr>
        <sz val="12"/>
        <color indexed="8"/>
        <rFont val="Times New Roman"/>
        <family val="1"/>
      </rPr>
      <t>17500, CU EVACUARE, OPAC, TIP HIDE-AWAY, DIAMETRU DECUPAJ 12-75MM, PENTRU ILEO/COLOSTOMIE</t>
    </r>
  </si>
  <si>
    <r>
      <t xml:space="preserve">Flexima®-Softima® </t>
    </r>
    <r>
      <rPr>
        <sz val="12"/>
        <color indexed="8"/>
        <rFont val="Times New Roman"/>
        <family val="1"/>
      </rPr>
      <t>4620380, Active drain Roll’Up pouches Maxi Beige cut-to-fit 15-65 mm 30 units</t>
    </r>
  </si>
  <si>
    <t>B. BRAUN MEDICAL SAS, Franța</t>
  </si>
  <si>
    <t>Sistem stomic unitar pentru colostomie (convex)</t>
  </si>
  <si>
    <r>
      <t xml:space="preserve">Flexima®-Softima® </t>
    </r>
    <r>
      <rPr>
        <sz val="12"/>
        <color indexed="8"/>
        <rFont val="Times New Roman"/>
        <family val="1"/>
      </rPr>
      <t>42718, drain Roll’Up Convex pouches Midi Beige cut-to-fit 15-45 mm by 10 units</t>
    </r>
  </si>
  <si>
    <t xml:space="preserve">Flanșă adezivă pentru sistem stomic unitar (plată) </t>
  </si>
  <si>
    <t xml:space="preserve">Flanșă adezivă pentru sistem stomic unitar (convex) </t>
  </si>
  <si>
    <t xml:space="preserve">Punga colostomică pentru flanșă </t>
  </si>
  <si>
    <r>
      <t xml:space="preserve">Coloplast Alterna® </t>
    </r>
    <r>
      <rPr>
        <sz val="12"/>
        <color indexed="8"/>
        <rFont val="Times New Roman"/>
        <family val="1"/>
      </rPr>
      <t>1693, CU EVACUARE, OPAC, PENTRU ILEO/COLOSTOMIE, DIAMETRU 60MM</t>
    </r>
  </si>
  <si>
    <t xml:space="preserve">Norma de prescriere și eliberare pentru 3 luni per 1 pacient: </t>
  </si>
  <si>
    <t>Teste; Lanțete</t>
  </si>
  <si>
    <t>DZ tip 1, copii (0-18 ani) = 450 
DZ gestațional (16 săptămâni) = 450 
DZ tip 1, adulți = 350 
DZ tip 2, tratat cu insulină bazal-bolus, bazal = 200 
DZ tip 2, tratat cu antidiabetice orale (ADO) = 25</t>
  </si>
  <si>
    <t>Ace pentru stilou injector de insulină</t>
  </si>
  <si>
    <t xml:space="preserve">Copii (0-18 ani) = 240
Diabet gestațional (pentru toată perioada sarcinii) = 300  
Adulți cu regim bazal-bolus de administrare = 150 
Adulți cu administrare de insulin bazală sau insulin premixate = 60 </t>
  </si>
  <si>
    <t>Seringi cu ac pentru insulină</t>
  </si>
  <si>
    <t xml:space="preserve">Adulți cu regim bazal-bolus de administrare = 150
Adulți cu administrare de insulin bazală sau insulin premixate = 60 
</t>
  </si>
  <si>
    <t>Sistem stomic unitar pentru urostomie (plat/convex)</t>
  </si>
  <si>
    <t>45 unități (o unitate pentru două zile)</t>
  </si>
  <si>
    <t>Flanșă adezivă pentru sistem stomic unitar (plată); Flanșă adezivă pentru sistem stomic unitar (convex); Pungă urostomică pentru flanșă.</t>
  </si>
  <si>
    <t xml:space="preserve">În cazul alegerii de către pacient a modelului cu flanșă detașabilă va prescrie și o rețeta pentru punga urostomică pentru flanșă, conform normelor stabilite:
Flanșă plată sau flanșă convex per pacient = 21 (cîte 1 unitate la 4 zile/7 unități pe lună).
Punga urostomică pentru flanșă per pacient = 45 (cîte 1 unitate pentru 2 zile). </t>
  </si>
  <si>
    <t>180 unități (cîte 2 unități pe zi)</t>
  </si>
  <si>
    <t>Sistem stomic unitar pentru colostomie (plat/convex)</t>
  </si>
  <si>
    <t>90 unități (cîte 1 unitate pe zi)</t>
  </si>
  <si>
    <t>Flanșă adezivă pentru sistem stomic unitar (plată); Flanșă adezivă pentru sistem stomic unitar (convex); Pungă colostomică pentru flanșă.</t>
  </si>
  <si>
    <t xml:space="preserve">la Ordinul ministrului sănătății și directorului general
al Companiei Naționale de Asigurări în Medicină
nr.262/51-A din 15.03.2024 </t>
  </si>
  <si>
    <t>pacient asigurat cu diferite diagnostice/ pacient neasigurat doar cu maladii oncologice</t>
  </si>
  <si>
    <t>În cazul alegerii de către pacient a modelului cu flanșă detașabilă va prescrie și o rețeta pentru punga urostomică pentru flanșă, conform normelor stabilite:
Flanșă plată sau flanșă convex per pacient = 21 (cîte 1 unitate la 4 zile/7 unități pe lună).
Punga colostomică pentru flanșă per pacient = 90 (cîte 1 unitate pe zi). "</t>
  </si>
  <si>
    <t>Coloplast Alterna® 17512 CU EVACUARE, OPAC, TIP HIDE-AWAY, convex Light, DIAMETRU DECUPAJ 15-43 MM, PENTRU ILEO/COLOSTOMIE</t>
  </si>
  <si>
    <t>Coloplast Assura/Alterna® 13986 diametru dimensiune cuplare 60 mm pentru ileo/colostomie</t>
  </si>
  <si>
    <t>Anexa nr.2</t>
  </si>
  <si>
    <r>
      <t>Coloplast Assura/Alterna® 13870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cu decupaj 12-75 mm pentru ileo/colostomie</t>
    </r>
  </si>
  <si>
    <t>asigurat</t>
  </si>
  <si>
    <t>ZHEJIANG POCTECH CO., LTD., China</t>
  </si>
  <si>
    <t>SIBIONICS GS1</t>
  </si>
  <si>
    <t>SHENZHEN SISENSING CO. LTD., China</t>
  </si>
  <si>
    <t>Guardian™ 4, MMT-7040QC (5 pack)</t>
  </si>
  <si>
    <t>N5</t>
  </si>
  <si>
    <t>MEDTRONIC MINIMED, SUA</t>
  </si>
  <si>
    <t>Yuwell Anytime CT-302</t>
  </si>
  <si>
    <t>Senzori pentru monitorizarea continuă a glicemiei</t>
  </si>
  <si>
    <t>E107 - Diabetul zaharat insulino-dependent cu complicatii multiple
E108 - Diabetul zaharat insulino-dependent cu complicatii neprecizate
E109 - Diabetul zaharat insulino-dependent fara complicatii
E117 - Diabetul zaharat neinsulino-dependent cu complicatii multiple 
E118 - Diabetul zaharat neinsulino-dependent cu complicatii neprecizate
E119 - Diabetul zaharat neinsulino-dependent fara complicatii
O244 - Diabetul zaharat survenind in timpul sarcinii
O249 - Diabetul zaharat in cursul sarcinii, fara precizare</t>
  </si>
  <si>
    <t xml:space="preserve">E107 - Diabetul zaharat insulino-dependent cu complicatii multiple
E108 - Diabetul zaharat insulino-dependent cu complicatii neprecizate
E109 - Diabetul zaharat insulino-dependent fara complicatii
</t>
  </si>
  <si>
    <t>K914 - Rezultate rele functionale ale unei colostomii si enterostomii 
Z433 - Supravegherea colostomiei
Z933 - Colostomie</t>
  </si>
  <si>
    <t>N995 - Functionarea proasta a unei stomii a aparatului urinar
Z436 - Supravegherea altor orificii artificiale ale cailor urinare (Nefrostomia/Ureterostomia/Uretrostomia)
Z936 - Alte orificii artificiale ale aparatului urinar (Nefrostomia/Ureterostomia/Uretrostomia)</t>
  </si>
  <si>
    <t>Senzori pentru monitorizarea continuă a glicemiei - integral compensat</t>
  </si>
  <si>
    <t>Senzori pentru monitorizarea continuă a glicemiei - parțial compensat</t>
  </si>
  <si>
    <t xml:space="preserve">DZ tip 1, copii și tineri cu vârsta 3 ani - 25 ani = 5 unități (1 la 14 zile).
Se prescriu pentru o perioadă maximă de 70 de zile.
</t>
  </si>
  <si>
    <t xml:space="preserve">DZ tip 1, copii și tineri cu vârsta 7 ani - 25 ani = 10 unități (1 la 7 zile).
Se prescriu pentru o perioadă maximă de 70 de zile.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</si>
</sst>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indexed="8"/>
      <name val="Calibri"/>
      <family val="2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49"/>
      </patternFill>
    </fill>
    <fill>
      <patternFill patternType="solid">
        <fgColor theme="0" tint="-0.14999847407452621"/>
        <bgColor rgb="FFB6DDE8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9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8" fillId="0" borderId="4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6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top" wrapText="1"/>
    </xf>
    <xf numFmtId="2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2" fontId="1" fillId="0" borderId="2" xfId="0" applyNumberFormat="1" applyFont="1" applyFill="1" applyBorder="1" applyAlignment="1">
      <alignment horizontal="right"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2" fontId="1" fillId="0" borderId="6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/>
    </xf>
    <xf numFmtId="9" fontId="1" fillId="0" borderId="2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top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8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9" fontId="12" fillId="0" borderId="3" xfId="0" applyNumberFormat="1" applyFont="1" applyBorder="1" applyAlignment="1">
      <alignment horizontal="center" vertical="center" wrapText="1"/>
    </xf>
    <xf numFmtId="2" fontId="12" fillId="0" borderId="4" xfId="0" applyNumberFormat="1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top" wrapText="1"/>
    </xf>
    <xf numFmtId="0" fontId="12" fillId="0" borderId="0" xfId="0" applyFont="1"/>
    <xf numFmtId="9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2" fontId="12" fillId="0" borderId="2" xfId="0" applyNumberFormat="1" applyFont="1" applyBorder="1" applyAlignment="1">
      <alignment horizontal="right" vertical="center" wrapText="1"/>
    </xf>
    <xf numFmtId="0" fontId="8" fillId="0" borderId="4" xfId="0" applyFont="1" applyBorder="1" applyAlignment="1">
      <alignment vertical="center" wrapText="1"/>
    </xf>
    <xf numFmtId="2" fontId="8" fillId="0" borderId="2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2" fontId="8" fillId="0" borderId="6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2" fillId="0" borderId="4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2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top" wrapText="1"/>
    </xf>
    <xf numFmtId="4" fontId="12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2" fontId="9" fillId="0" borderId="8" xfId="0" applyNumberFormat="1" applyFont="1" applyBorder="1" applyAlignment="1">
      <alignment horizontal="left" vertical="top" wrapText="1"/>
    </xf>
    <xf numFmtId="2" fontId="9" fillId="0" borderId="9" xfId="0" applyNumberFormat="1" applyFont="1" applyBorder="1" applyAlignment="1">
      <alignment horizontal="left" vertical="top" wrapText="1"/>
    </xf>
    <xf numFmtId="2" fontId="9" fillId="0" borderId="7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</cellXfs>
  <cellStyles count="3">
    <cellStyle name="Normal 3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tabSelected="1" zoomScale="80" zoomScaleNormal="80" zoomScalePageLayoutView="80" workbookViewId="0">
      <selection activeCell="B5" sqref="B5"/>
    </sheetView>
  </sheetViews>
  <sheetFormatPr defaultRowHeight="15.75" x14ac:dyDescent="0.25"/>
  <cols>
    <col min="1" max="1" width="6.5703125" style="1" customWidth="1"/>
    <col min="2" max="2" width="25.140625" style="1" customWidth="1"/>
    <col min="3" max="3" width="28" style="1" customWidth="1"/>
    <col min="4" max="4" width="10.85546875" style="2" customWidth="1"/>
    <col min="5" max="5" width="24.28515625" style="2" customWidth="1"/>
    <col min="6" max="6" width="14.140625" style="2" customWidth="1"/>
    <col min="7" max="7" width="10.28515625" style="2" customWidth="1"/>
    <col min="8" max="8" width="14.42578125" style="2" customWidth="1"/>
    <col min="9" max="9" width="12.28515625" style="2" customWidth="1"/>
    <col min="10" max="10" width="11.7109375" style="2" customWidth="1"/>
    <col min="11" max="11" width="12.42578125" style="2" customWidth="1"/>
    <col min="12" max="12" width="18.5703125" style="2" customWidth="1"/>
    <col min="13" max="13" width="69.140625" style="2" customWidth="1"/>
  </cols>
  <sheetData>
    <row r="1" spans="1:13" x14ac:dyDescent="0.25">
      <c r="J1" s="81" t="s">
        <v>118</v>
      </c>
      <c r="K1" s="81"/>
      <c r="L1" s="81"/>
      <c r="M1" s="81"/>
    </row>
    <row r="2" spans="1:13" ht="45" customHeight="1" x14ac:dyDescent="0.25">
      <c r="J2" s="82" t="s">
        <v>113</v>
      </c>
      <c r="K2" s="82"/>
      <c r="L2" s="82"/>
      <c r="M2" s="82"/>
    </row>
    <row r="3" spans="1:13" ht="45" customHeight="1" x14ac:dyDescent="0.25">
      <c r="A3" s="78" t="s">
        <v>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 ht="102.75" customHeight="1" x14ac:dyDescent="0.25">
      <c r="A4" s="3" t="s">
        <v>1</v>
      </c>
      <c r="B4" s="3" t="s">
        <v>2</v>
      </c>
      <c r="C4" s="3" t="s">
        <v>3</v>
      </c>
      <c r="D4" s="4" t="s">
        <v>4</v>
      </c>
      <c r="E4" s="3" t="s">
        <v>5</v>
      </c>
      <c r="F4" s="5" t="s">
        <v>6</v>
      </c>
      <c r="G4" s="5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6" t="s">
        <v>12</v>
      </c>
      <c r="M4" s="7" t="s">
        <v>13</v>
      </c>
    </row>
    <row r="5" spans="1:13" ht="145.5" customHeight="1" x14ac:dyDescent="0.25">
      <c r="A5" s="8">
        <v>1</v>
      </c>
      <c r="B5" s="9" t="s">
        <v>14</v>
      </c>
      <c r="C5" s="18" t="s">
        <v>24</v>
      </c>
      <c r="D5" s="19" t="s">
        <v>20</v>
      </c>
      <c r="E5" s="18" t="s">
        <v>23</v>
      </c>
      <c r="F5" s="11">
        <v>0.95</v>
      </c>
      <c r="G5" s="11">
        <v>0.08</v>
      </c>
      <c r="H5" s="20">
        <v>2.4</v>
      </c>
      <c r="I5" s="20">
        <v>2.2222222222222219</v>
      </c>
      <c r="J5" s="21">
        <v>2.4</v>
      </c>
      <c r="K5" s="21">
        <v>0</v>
      </c>
      <c r="L5" s="14" t="s">
        <v>18</v>
      </c>
      <c r="M5" s="15" t="s">
        <v>129</v>
      </c>
    </row>
    <row r="6" spans="1:13" ht="153.75" customHeight="1" x14ac:dyDescent="0.25">
      <c r="A6" s="8">
        <v>2</v>
      </c>
      <c r="B6" s="9" t="s">
        <v>14</v>
      </c>
      <c r="C6" s="22" t="s">
        <v>25</v>
      </c>
      <c r="D6" s="19" t="s">
        <v>20</v>
      </c>
      <c r="E6" s="22" t="s">
        <v>26</v>
      </c>
      <c r="F6" s="11">
        <v>0.95</v>
      </c>
      <c r="G6" s="11">
        <v>0.08</v>
      </c>
      <c r="H6" s="20">
        <v>2.4</v>
      </c>
      <c r="I6" s="20">
        <v>2.2222222222222219</v>
      </c>
      <c r="J6" s="21">
        <v>2.5</v>
      </c>
      <c r="K6" s="21">
        <v>0.1</v>
      </c>
      <c r="L6" s="14" t="s">
        <v>18</v>
      </c>
      <c r="M6" s="15" t="s">
        <v>129</v>
      </c>
    </row>
    <row r="7" spans="1:13" ht="149.25" customHeight="1" x14ac:dyDescent="0.25">
      <c r="A7" s="8">
        <v>3</v>
      </c>
      <c r="B7" s="9" t="s">
        <v>14</v>
      </c>
      <c r="C7" s="10" t="s">
        <v>15</v>
      </c>
      <c r="D7" s="10" t="s">
        <v>16</v>
      </c>
      <c r="E7" s="10" t="s">
        <v>17</v>
      </c>
      <c r="F7" s="11">
        <v>0.95</v>
      </c>
      <c r="G7" s="11">
        <v>0.08</v>
      </c>
      <c r="H7" s="12">
        <v>2.4</v>
      </c>
      <c r="I7" s="20">
        <v>2.2222222222222219</v>
      </c>
      <c r="J7" s="13">
        <v>2.5499999999999998</v>
      </c>
      <c r="K7" s="13">
        <v>0.15</v>
      </c>
      <c r="L7" s="14" t="s">
        <v>18</v>
      </c>
      <c r="M7" s="15" t="s">
        <v>129</v>
      </c>
    </row>
    <row r="8" spans="1:13" ht="151.5" customHeight="1" x14ac:dyDescent="0.25">
      <c r="A8" s="8">
        <v>4</v>
      </c>
      <c r="B8" s="9" t="s">
        <v>14</v>
      </c>
      <c r="C8" s="10" t="s">
        <v>19</v>
      </c>
      <c r="D8" s="10" t="s">
        <v>20</v>
      </c>
      <c r="E8" s="10" t="s">
        <v>17</v>
      </c>
      <c r="F8" s="11">
        <v>0.95</v>
      </c>
      <c r="G8" s="11">
        <v>0.08</v>
      </c>
      <c r="H8" s="12">
        <v>2.4</v>
      </c>
      <c r="I8" s="20">
        <v>2.2222222222222219</v>
      </c>
      <c r="J8" s="13">
        <v>2.5499999999999998</v>
      </c>
      <c r="K8" s="13">
        <v>0.15</v>
      </c>
      <c r="L8" s="14" t="s">
        <v>18</v>
      </c>
      <c r="M8" s="15" t="s">
        <v>129</v>
      </c>
    </row>
    <row r="9" spans="1:13" ht="153" customHeight="1" x14ac:dyDescent="0.25">
      <c r="A9" s="8">
        <v>5</v>
      </c>
      <c r="B9" s="9" t="s">
        <v>14</v>
      </c>
      <c r="C9" s="10" t="s">
        <v>21</v>
      </c>
      <c r="D9" s="10" t="s">
        <v>22</v>
      </c>
      <c r="E9" s="10" t="s">
        <v>17</v>
      </c>
      <c r="F9" s="11">
        <v>0.95</v>
      </c>
      <c r="G9" s="11">
        <v>0.08</v>
      </c>
      <c r="H9" s="12">
        <v>2.4</v>
      </c>
      <c r="I9" s="20">
        <v>2.2222222222222219</v>
      </c>
      <c r="J9" s="13">
        <v>2.5499999999999998</v>
      </c>
      <c r="K9" s="13">
        <v>0.15</v>
      </c>
      <c r="L9" s="14" t="s">
        <v>18</v>
      </c>
      <c r="M9" s="15" t="s">
        <v>129</v>
      </c>
    </row>
    <row r="10" spans="1:13" ht="153.75" customHeight="1" x14ac:dyDescent="0.25">
      <c r="A10" s="8">
        <v>6</v>
      </c>
      <c r="B10" s="9" t="s">
        <v>14</v>
      </c>
      <c r="C10" s="19" t="s">
        <v>30</v>
      </c>
      <c r="D10" s="19" t="s">
        <v>20</v>
      </c>
      <c r="E10" s="19" t="s">
        <v>31</v>
      </c>
      <c r="F10" s="11">
        <v>0.95</v>
      </c>
      <c r="G10" s="11">
        <v>0.08</v>
      </c>
      <c r="H10" s="20">
        <v>2.4</v>
      </c>
      <c r="I10" s="20">
        <v>2.2222222222222219</v>
      </c>
      <c r="J10" s="21">
        <v>2.94</v>
      </c>
      <c r="K10" s="21">
        <v>0.54</v>
      </c>
      <c r="L10" s="14" t="s">
        <v>18</v>
      </c>
      <c r="M10" s="15" t="s">
        <v>129</v>
      </c>
    </row>
    <row r="11" spans="1:13" ht="150" customHeight="1" x14ac:dyDescent="0.25">
      <c r="A11" s="8">
        <v>7</v>
      </c>
      <c r="B11" s="9" t="s">
        <v>14</v>
      </c>
      <c r="C11" s="19" t="s">
        <v>30</v>
      </c>
      <c r="D11" s="19" t="s">
        <v>20</v>
      </c>
      <c r="E11" s="19" t="s">
        <v>31</v>
      </c>
      <c r="F11" s="11">
        <v>0.95</v>
      </c>
      <c r="G11" s="11">
        <v>0.08</v>
      </c>
      <c r="H11" s="20">
        <v>2.4</v>
      </c>
      <c r="I11" s="20">
        <v>2.2222222222222219</v>
      </c>
      <c r="J11" s="21">
        <v>2.94</v>
      </c>
      <c r="K11" s="21">
        <v>0.54</v>
      </c>
      <c r="L11" s="14" t="s">
        <v>18</v>
      </c>
      <c r="M11" s="15" t="s">
        <v>129</v>
      </c>
    </row>
    <row r="12" spans="1:13" ht="147" customHeight="1" x14ac:dyDescent="0.25">
      <c r="A12" s="8">
        <v>8</v>
      </c>
      <c r="B12" s="9" t="s">
        <v>14</v>
      </c>
      <c r="C12" s="22" t="s">
        <v>27</v>
      </c>
      <c r="D12" s="22" t="s">
        <v>28</v>
      </c>
      <c r="E12" s="22" t="s">
        <v>29</v>
      </c>
      <c r="F12" s="11">
        <v>0.95</v>
      </c>
      <c r="G12" s="11">
        <v>0.08</v>
      </c>
      <c r="H12" s="20">
        <v>2.4</v>
      </c>
      <c r="I12" s="20">
        <v>2.2222222222222219</v>
      </c>
      <c r="J12" s="21">
        <v>3.02</v>
      </c>
      <c r="K12" s="21">
        <v>0.62</v>
      </c>
      <c r="L12" s="14" t="s">
        <v>18</v>
      </c>
      <c r="M12" s="15" t="s">
        <v>129</v>
      </c>
    </row>
    <row r="13" spans="1:13" ht="144" customHeight="1" x14ac:dyDescent="0.25">
      <c r="A13" s="8">
        <v>9</v>
      </c>
      <c r="B13" s="9" t="s">
        <v>14</v>
      </c>
      <c r="C13" s="19" t="s">
        <v>32</v>
      </c>
      <c r="D13" s="19" t="s">
        <v>20</v>
      </c>
      <c r="E13" s="19" t="s">
        <v>31</v>
      </c>
      <c r="F13" s="11">
        <v>0.95</v>
      </c>
      <c r="G13" s="11">
        <v>0.08</v>
      </c>
      <c r="H13" s="20">
        <v>2.4</v>
      </c>
      <c r="I13" s="20">
        <v>2.2222222222222219</v>
      </c>
      <c r="J13" s="21">
        <v>3.42</v>
      </c>
      <c r="K13" s="21">
        <v>1.02</v>
      </c>
      <c r="L13" s="14" t="s">
        <v>18</v>
      </c>
      <c r="M13" s="15" t="s">
        <v>129</v>
      </c>
    </row>
    <row r="14" spans="1:13" ht="147" customHeight="1" x14ac:dyDescent="0.25">
      <c r="A14" s="8">
        <v>10</v>
      </c>
      <c r="B14" s="9" t="s">
        <v>33</v>
      </c>
      <c r="C14" s="18" t="s">
        <v>34</v>
      </c>
      <c r="D14" s="18" t="s">
        <v>16</v>
      </c>
      <c r="E14" s="18" t="s">
        <v>35</v>
      </c>
      <c r="F14" s="11">
        <v>1</v>
      </c>
      <c r="G14" s="11">
        <v>0.08</v>
      </c>
      <c r="H14" s="20">
        <v>0.27</v>
      </c>
      <c r="I14" s="20">
        <v>0.25</v>
      </c>
      <c r="J14" s="21">
        <v>0.27</v>
      </c>
      <c r="K14" s="21">
        <v>0</v>
      </c>
      <c r="L14" s="14" t="s">
        <v>18</v>
      </c>
      <c r="M14" s="15" t="s">
        <v>129</v>
      </c>
    </row>
    <row r="15" spans="1:13" ht="153.75" customHeight="1" x14ac:dyDescent="0.25">
      <c r="A15" s="8">
        <v>11</v>
      </c>
      <c r="B15" s="9" t="s">
        <v>33</v>
      </c>
      <c r="C15" s="18" t="s">
        <v>36</v>
      </c>
      <c r="D15" s="18" t="s">
        <v>20</v>
      </c>
      <c r="E15" s="18" t="s">
        <v>37</v>
      </c>
      <c r="F15" s="11">
        <v>1</v>
      </c>
      <c r="G15" s="11">
        <v>0.08</v>
      </c>
      <c r="H15" s="20">
        <v>0.27</v>
      </c>
      <c r="I15" s="20">
        <v>0.25</v>
      </c>
      <c r="J15" s="21">
        <v>0.27</v>
      </c>
      <c r="K15" s="21">
        <v>0</v>
      </c>
      <c r="L15" s="14" t="s">
        <v>18</v>
      </c>
      <c r="M15" s="15" t="s">
        <v>129</v>
      </c>
    </row>
    <row r="16" spans="1:13" ht="143.25" customHeight="1" x14ac:dyDescent="0.25">
      <c r="A16" s="8">
        <v>12</v>
      </c>
      <c r="B16" s="9" t="s">
        <v>33</v>
      </c>
      <c r="C16" s="18" t="s">
        <v>38</v>
      </c>
      <c r="D16" s="18" t="s">
        <v>20</v>
      </c>
      <c r="E16" s="18" t="s">
        <v>39</v>
      </c>
      <c r="F16" s="11">
        <v>1</v>
      </c>
      <c r="G16" s="11">
        <v>0.08</v>
      </c>
      <c r="H16" s="20">
        <v>0.28000000000000003</v>
      </c>
      <c r="I16" s="20">
        <v>0.25925925925925924</v>
      </c>
      <c r="J16" s="21">
        <v>0.28999999999999998</v>
      </c>
      <c r="K16" s="21">
        <v>0.01</v>
      </c>
      <c r="L16" s="14" t="s">
        <v>18</v>
      </c>
      <c r="M16" s="15" t="s">
        <v>129</v>
      </c>
    </row>
    <row r="17" spans="1:13" ht="145.5" customHeight="1" x14ac:dyDescent="0.25">
      <c r="A17" s="8">
        <v>13</v>
      </c>
      <c r="B17" s="9" t="s">
        <v>33</v>
      </c>
      <c r="C17" s="18" t="s">
        <v>40</v>
      </c>
      <c r="D17" s="18" t="s">
        <v>22</v>
      </c>
      <c r="E17" s="18" t="s">
        <v>39</v>
      </c>
      <c r="F17" s="11">
        <v>1</v>
      </c>
      <c r="G17" s="11">
        <v>0.08</v>
      </c>
      <c r="H17" s="20">
        <v>0.28000000000000003</v>
      </c>
      <c r="I17" s="20">
        <v>0.25925925925925924</v>
      </c>
      <c r="J17" s="20">
        <v>0.28999999999999998</v>
      </c>
      <c r="K17" s="21">
        <v>0.01</v>
      </c>
      <c r="L17" s="14" t="s">
        <v>18</v>
      </c>
      <c r="M17" s="15" t="s">
        <v>129</v>
      </c>
    </row>
    <row r="18" spans="1:13" ht="144" customHeight="1" x14ac:dyDescent="0.25">
      <c r="A18" s="8">
        <v>14</v>
      </c>
      <c r="B18" s="9" t="s">
        <v>33</v>
      </c>
      <c r="C18" s="18" t="s">
        <v>41</v>
      </c>
      <c r="D18" s="18" t="s">
        <v>16</v>
      </c>
      <c r="E18" s="18" t="s">
        <v>39</v>
      </c>
      <c r="F18" s="11">
        <v>1</v>
      </c>
      <c r="G18" s="11">
        <v>0.08</v>
      </c>
      <c r="H18" s="20">
        <v>0.28000000000000003</v>
      </c>
      <c r="I18" s="20">
        <v>0.25925925925925924</v>
      </c>
      <c r="J18" s="20">
        <v>0.28999999999999998</v>
      </c>
      <c r="K18" s="21">
        <v>0.01</v>
      </c>
      <c r="L18" s="14" t="s">
        <v>18</v>
      </c>
      <c r="M18" s="15" t="s">
        <v>129</v>
      </c>
    </row>
    <row r="19" spans="1:13" ht="150" customHeight="1" x14ac:dyDescent="0.25">
      <c r="A19" s="8">
        <v>15</v>
      </c>
      <c r="B19" s="9" t="s">
        <v>33</v>
      </c>
      <c r="C19" s="18" t="s">
        <v>42</v>
      </c>
      <c r="D19" s="18" t="s">
        <v>20</v>
      </c>
      <c r="E19" s="18" t="s">
        <v>39</v>
      </c>
      <c r="F19" s="11">
        <v>1</v>
      </c>
      <c r="G19" s="11">
        <v>0.08</v>
      </c>
      <c r="H19" s="20">
        <v>0.28000000000000003</v>
      </c>
      <c r="I19" s="20">
        <v>0.25925925925925924</v>
      </c>
      <c r="J19" s="21">
        <v>0.54</v>
      </c>
      <c r="K19" s="21">
        <v>0.26</v>
      </c>
      <c r="L19" s="14" t="s">
        <v>18</v>
      </c>
      <c r="M19" s="15" t="s">
        <v>129</v>
      </c>
    </row>
    <row r="20" spans="1:13" ht="147" customHeight="1" x14ac:dyDescent="0.25">
      <c r="A20" s="8">
        <v>16</v>
      </c>
      <c r="B20" s="9" t="s">
        <v>33</v>
      </c>
      <c r="C20" s="18" t="s">
        <v>43</v>
      </c>
      <c r="D20" s="18" t="s">
        <v>22</v>
      </c>
      <c r="E20" s="19" t="s">
        <v>44</v>
      </c>
      <c r="F20" s="11">
        <v>1</v>
      </c>
      <c r="G20" s="11">
        <v>0.08</v>
      </c>
      <c r="H20" s="20">
        <v>0.28000000000000003</v>
      </c>
      <c r="I20" s="20">
        <v>0.25925925925925924</v>
      </c>
      <c r="J20" s="21">
        <v>1.1499999999999999</v>
      </c>
      <c r="K20" s="21">
        <v>0.87</v>
      </c>
      <c r="L20" s="14" t="s">
        <v>18</v>
      </c>
      <c r="M20" s="15" t="s">
        <v>129</v>
      </c>
    </row>
    <row r="21" spans="1:13" ht="148.5" customHeight="1" x14ac:dyDescent="0.25">
      <c r="A21" s="8">
        <v>17</v>
      </c>
      <c r="B21" s="9" t="s">
        <v>33</v>
      </c>
      <c r="C21" s="18" t="s">
        <v>43</v>
      </c>
      <c r="D21" s="18" t="s">
        <v>22</v>
      </c>
      <c r="E21" s="19" t="s">
        <v>44</v>
      </c>
      <c r="F21" s="11">
        <v>1</v>
      </c>
      <c r="G21" s="11">
        <v>0.08</v>
      </c>
      <c r="H21" s="20">
        <v>0.28000000000000003</v>
      </c>
      <c r="I21" s="20">
        <v>0.25925925925925924</v>
      </c>
      <c r="J21" s="21">
        <v>1.1499999999999999</v>
      </c>
      <c r="K21" s="21">
        <v>0.87</v>
      </c>
      <c r="L21" s="14" t="s">
        <v>18</v>
      </c>
      <c r="M21" s="15" t="s">
        <v>129</v>
      </c>
    </row>
    <row r="22" spans="1:13" ht="78.75" customHeight="1" x14ac:dyDescent="0.25">
      <c r="A22" s="8">
        <v>18</v>
      </c>
      <c r="B22" s="40" t="s">
        <v>128</v>
      </c>
      <c r="C22" s="58" t="s">
        <v>127</v>
      </c>
      <c r="D22" s="61" t="s">
        <v>59</v>
      </c>
      <c r="E22" s="59" t="s">
        <v>121</v>
      </c>
      <c r="F22" s="42">
        <v>1</v>
      </c>
      <c r="G22" s="42">
        <v>0.2</v>
      </c>
      <c r="H22" s="62">
        <v>1193.76</v>
      </c>
      <c r="I22" s="63">
        <f>H22/1.2</f>
        <v>994.80000000000007</v>
      </c>
      <c r="J22" s="62">
        <v>1193.76</v>
      </c>
      <c r="K22" s="67">
        <v>0</v>
      </c>
      <c r="L22" s="60" t="s">
        <v>120</v>
      </c>
      <c r="M22" s="15" t="s">
        <v>130</v>
      </c>
    </row>
    <row r="23" spans="1:13" ht="72.75" customHeight="1" x14ac:dyDescent="0.25">
      <c r="A23" s="8">
        <v>19</v>
      </c>
      <c r="B23" s="40" t="s">
        <v>128</v>
      </c>
      <c r="C23" s="64" t="s">
        <v>122</v>
      </c>
      <c r="D23" s="61" t="s">
        <v>59</v>
      </c>
      <c r="E23" s="59" t="s">
        <v>123</v>
      </c>
      <c r="F23" s="42">
        <v>1</v>
      </c>
      <c r="G23" s="42">
        <v>0.2</v>
      </c>
      <c r="H23" s="62">
        <v>1678.54</v>
      </c>
      <c r="I23" s="63">
        <f t="shared" ref="I23:I24" si="0">H23/1.2</f>
        <v>1398.7833333333333</v>
      </c>
      <c r="J23" s="62">
        <v>1678.54</v>
      </c>
      <c r="K23" s="67">
        <v>0</v>
      </c>
      <c r="L23" s="60" t="s">
        <v>120</v>
      </c>
      <c r="M23" s="15" t="s">
        <v>130</v>
      </c>
    </row>
    <row r="24" spans="1:13" ht="69.75" customHeight="1" x14ac:dyDescent="0.25">
      <c r="A24" s="8">
        <v>20</v>
      </c>
      <c r="B24" s="40" t="s">
        <v>128</v>
      </c>
      <c r="C24" s="65" t="s">
        <v>124</v>
      </c>
      <c r="D24" s="61" t="s">
        <v>125</v>
      </c>
      <c r="E24" s="65" t="s">
        <v>126</v>
      </c>
      <c r="F24" s="42">
        <v>1</v>
      </c>
      <c r="G24" s="42">
        <v>0.2</v>
      </c>
      <c r="H24" s="62">
        <v>839.27</v>
      </c>
      <c r="I24" s="63">
        <f t="shared" si="0"/>
        <v>699.39166666666665</v>
      </c>
      <c r="J24" s="62">
        <v>1034.21</v>
      </c>
      <c r="K24" s="62">
        <v>194.94</v>
      </c>
      <c r="L24" s="60" t="s">
        <v>120</v>
      </c>
      <c r="M24" s="15" t="s">
        <v>130</v>
      </c>
    </row>
    <row r="25" spans="1:13" ht="144.75" customHeight="1" x14ac:dyDescent="0.25">
      <c r="A25" s="8">
        <v>21</v>
      </c>
      <c r="B25" s="9" t="s">
        <v>45</v>
      </c>
      <c r="C25" s="25" t="s">
        <v>46</v>
      </c>
      <c r="D25" s="23" t="s">
        <v>16</v>
      </c>
      <c r="E25" s="25" t="s">
        <v>47</v>
      </c>
      <c r="F25" s="11">
        <v>0.56000000000000005</v>
      </c>
      <c r="G25" s="11">
        <v>0.08</v>
      </c>
      <c r="H25" s="24">
        <v>0.66</v>
      </c>
      <c r="I25" s="24">
        <v>0.61111111111111105</v>
      </c>
      <c r="J25" s="24">
        <v>0.66</v>
      </c>
      <c r="K25" s="24">
        <v>0</v>
      </c>
      <c r="L25" s="14" t="s">
        <v>18</v>
      </c>
      <c r="M25" s="15" t="s">
        <v>129</v>
      </c>
    </row>
    <row r="26" spans="1:13" ht="143.25" customHeight="1" x14ac:dyDescent="0.25">
      <c r="A26" s="8">
        <v>22</v>
      </c>
      <c r="B26" s="9" t="s">
        <v>45</v>
      </c>
      <c r="C26" s="9" t="s">
        <v>48</v>
      </c>
      <c r="D26" s="18" t="s">
        <v>16</v>
      </c>
      <c r="E26" s="9" t="s">
        <v>47</v>
      </c>
      <c r="F26" s="11">
        <v>0.56000000000000005</v>
      </c>
      <c r="G26" s="11">
        <v>0.08</v>
      </c>
      <c r="H26" s="17">
        <v>0.66</v>
      </c>
      <c r="I26" s="24">
        <v>0.61111111111111105</v>
      </c>
      <c r="J26" s="17">
        <v>0.66</v>
      </c>
      <c r="K26" s="17">
        <v>0</v>
      </c>
      <c r="L26" s="14" t="s">
        <v>18</v>
      </c>
      <c r="M26" s="15" t="s">
        <v>129</v>
      </c>
    </row>
    <row r="27" spans="1:13" ht="141" customHeight="1" x14ac:dyDescent="0.25">
      <c r="A27" s="8">
        <v>23</v>
      </c>
      <c r="B27" s="9" t="s">
        <v>45</v>
      </c>
      <c r="C27" s="26" t="s">
        <v>49</v>
      </c>
      <c r="D27" s="27" t="s">
        <v>16</v>
      </c>
      <c r="E27" s="26" t="s">
        <v>50</v>
      </c>
      <c r="F27" s="11">
        <v>0.56000000000000005</v>
      </c>
      <c r="G27" s="11">
        <v>0.08</v>
      </c>
      <c r="H27" s="28">
        <v>0.67</v>
      </c>
      <c r="I27" s="24">
        <v>0.62037037037037035</v>
      </c>
      <c r="J27" s="28">
        <v>1.72</v>
      </c>
      <c r="K27" s="28">
        <v>1.05</v>
      </c>
      <c r="L27" s="14" t="s">
        <v>18</v>
      </c>
      <c r="M27" s="15" t="s">
        <v>129</v>
      </c>
    </row>
    <row r="28" spans="1:13" ht="151.5" customHeight="1" x14ac:dyDescent="0.25">
      <c r="A28" s="8">
        <v>24</v>
      </c>
      <c r="B28" s="9" t="s">
        <v>45</v>
      </c>
      <c r="C28" s="25" t="s">
        <v>51</v>
      </c>
      <c r="D28" s="23" t="s">
        <v>16</v>
      </c>
      <c r="E28" s="25" t="s">
        <v>52</v>
      </c>
      <c r="F28" s="11">
        <v>0.56000000000000005</v>
      </c>
      <c r="G28" s="11">
        <v>0.08</v>
      </c>
      <c r="H28" s="12">
        <v>0.67</v>
      </c>
      <c r="I28" s="24">
        <v>0.62037037037037035</v>
      </c>
      <c r="J28" s="12">
        <v>3.72</v>
      </c>
      <c r="K28" s="12">
        <v>3.05</v>
      </c>
      <c r="L28" s="14" t="s">
        <v>18</v>
      </c>
      <c r="M28" s="15" t="s">
        <v>129</v>
      </c>
    </row>
    <row r="29" spans="1:13" ht="146.25" customHeight="1" x14ac:dyDescent="0.25">
      <c r="A29" s="8">
        <v>25</v>
      </c>
      <c r="B29" s="9" t="s">
        <v>53</v>
      </c>
      <c r="C29" s="25" t="s">
        <v>54</v>
      </c>
      <c r="D29" s="23" t="s">
        <v>16</v>
      </c>
      <c r="E29" s="25" t="s">
        <v>47</v>
      </c>
      <c r="F29" s="11">
        <v>0.45</v>
      </c>
      <c r="G29" s="11">
        <v>0.08</v>
      </c>
      <c r="H29" s="12">
        <v>0.66</v>
      </c>
      <c r="I29" s="24">
        <v>0.61111111111111105</v>
      </c>
      <c r="J29" s="12">
        <v>0.66</v>
      </c>
      <c r="K29" s="12">
        <v>0</v>
      </c>
      <c r="L29" s="14" t="s">
        <v>18</v>
      </c>
      <c r="M29" s="15" t="s">
        <v>129</v>
      </c>
    </row>
    <row r="30" spans="1:13" ht="144" customHeight="1" x14ac:dyDescent="0.25">
      <c r="A30" s="8">
        <v>26</v>
      </c>
      <c r="B30" s="25" t="s">
        <v>53</v>
      </c>
      <c r="C30" s="25" t="s">
        <v>55</v>
      </c>
      <c r="D30" s="23" t="s">
        <v>16</v>
      </c>
      <c r="E30" s="25" t="s">
        <v>50</v>
      </c>
      <c r="F30" s="11">
        <v>0.45</v>
      </c>
      <c r="G30" s="11">
        <v>0.08</v>
      </c>
      <c r="H30" s="12">
        <v>0.77</v>
      </c>
      <c r="I30" s="24">
        <v>0.71296296296296291</v>
      </c>
      <c r="J30" s="12">
        <v>1.72</v>
      </c>
      <c r="K30" s="12">
        <v>0.95</v>
      </c>
      <c r="L30" s="14" t="s">
        <v>18</v>
      </c>
      <c r="M30" s="15" t="s">
        <v>129</v>
      </c>
    </row>
    <row r="31" spans="1:13" ht="150.75" customHeight="1" x14ac:dyDescent="0.25">
      <c r="A31" s="8">
        <v>27</v>
      </c>
      <c r="B31" s="25" t="s">
        <v>53</v>
      </c>
      <c r="C31" s="25" t="s">
        <v>56</v>
      </c>
      <c r="D31" s="23" t="s">
        <v>16</v>
      </c>
      <c r="E31" s="25" t="s">
        <v>52</v>
      </c>
      <c r="F31" s="11">
        <v>0.45</v>
      </c>
      <c r="G31" s="11">
        <v>0.08</v>
      </c>
      <c r="H31" s="12">
        <v>0.77</v>
      </c>
      <c r="I31" s="24">
        <v>0.71296296296296291</v>
      </c>
      <c r="J31" s="12">
        <v>2.98</v>
      </c>
      <c r="K31" s="12">
        <v>2.21</v>
      </c>
      <c r="L31" s="14" t="s">
        <v>18</v>
      </c>
      <c r="M31" s="15" t="s">
        <v>129</v>
      </c>
    </row>
    <row r="32" spans="1:13" ht="143.25" customHeight="1" x14ac:dyDescent="0.25">
      <c r="A32" s="8">
        <v>28</v>
      </c>
      <c r="B32" s="25" t="s">
        <v>57</v>
      </c>
      <c r="C32" s="29" t="s">
        <v>58</v>
      </c>
      <c r="D32" s="23" t="s">
        <v>59</v>
      </c>
      <c r="E32" s="25" t="s">
        <v>60</v>
      </c>
      <c r="F32" s="11">
        <v>0.6</v>
      </c>
      <c r="G32" s="11">
        <v>0.08</v>
      </c>
      <c r="H32" s="12">
        <v>1.06</v>
      </c>
      <c r="I32" s="12">
        <v>0.98148148148148151</v>
      </c>
      <c r="J32" s="12">
        <v>1.06</v>
      </c>
      <c r="K32" s="12">
        <v>0</v>
      </c>
      <c r="L32" s="14" t="s">
        <v>18</v>
      </c>
      <c r="M32" s="15" t="s">
        <v>129</v>
      </c>
    </row>
    <row r="33" spans="1:13" ht="149.25" customHeight="1" x14ac:dyDescent="0.25">
      <c r="A33" s="8">
        <v>29</v>
      </c>
      <c r="B33" s="9" t="s">
        <v>57</v>
      </c>
      <c r="C33" s="9" t="s">
        <v>61</v>
      </c>
      <c r="D33" s="18" t="s">
        <v>59</v>
      </c>
      <c r="E33" s="9" t="s">
        <v>50</v>
      </c>
      <c r="F33" s="11">
        <v>0.6</v>
      </c>
      <c r="G33" s="11">
        <v>0.08</v>
      </c>
      <c r="H33" s="12">
        <v>1.1000000000000001</v>
      </c>
      <c r="I33" s="12">
        <v>1.0185185185185186</v>
      </c>
      <c r="J33" s="12">
        <v>1.84</v>
      </c>
      <c r="K33" s="12">
        <v>0.74</v>
      </c>
      <c r="L33" s="14" t="s">
        <v>18</v>
      </c>
      <c r="M33" s="15" t="s">
        <v>129</v>
      </c>
    </row>
    <row r="34" spans="1:13" ht="147" customHeight="1" x14ac:dyDescent="0.25">
      <c r="A34" s="8">
        <v>30</v>
      </c>
      <c r="B34" s="9" t="s">
        <v>57</v>
      </c>
      <c r="C34" s="9" t="s">
        <v>62</v>
      </c>
      <c r="D34" s="18" t="s">
        <v>59</v>
      </c>
      <c r="E34" s="9" t="s">
        <v>50</v>
      </c>
      <c r="F34" s="30">
        <v>0.6</v>
      </c>
      <c r="G34" s="30">
        <v>0.08</v>
      </c>
      <c r="H34" s="17">
        <v>1.1000000000000001</v>
      </c>
      <c r="I34" s="12">
        <v>1.0185185185185186</v>
      </c>
      <c r="J34" s="17">
        <v>1.84</v>
      </c>
      <c r="K34" s="17">
        <v>0.74</v>
      </c>
      <c r="L34" s="14" t="s">
        <v>18</v>
      </c>
      <c r="M34" s="15" t="s">
        <v>129</v>
      </c>
    </row>
    <row r="35" spans="1:13" ht="131.25" customHeight="1" x14ac:dyDescent="0.25">
      <c r="A35" s="8">
        <v>31</v>
      </c>
      <c r="B35" s="25" t="s">
        <v>63</v>
      </c>
      <c r="C35" s="25" t="s">
        <v>64</v>
      </c>
      <c r="D35" s="25" t="s">
        <v>59</v>
      </c>
      <c r="E35" s="50" t="s">
        <v>65</v>
      </c>
      <c r="F35" s="11">
        <v>1</v>
      </c>
      <c r="G35" s="11">
        <v>0.2</v>
      </c>
      <c r="H35" s="12">
        <v>109.84</v>
      </c>
      <c r="I35" s="12">
        <v>91.533333333333346</v>
      </c>
      <c r="J35" s="13">
        <v>109.84</v>
      </c>
      <c r="K35" s="13">
        <v>0</v>
      </c>
      <c r="L35" s="31" t="s">
        <v>114</v>
      </c>
      <c r="M35" s="32" t="s">
        <v>132</v>
      </c>
    </row>
    <row r="36" spans="1:13" ht="123.75" customHeight="1" x14ac:dyDescent="0.25">
      <c r="A36" s="8">
        <v>32</v>
      </c>
      <c r="B36" s="25" t="s">
        <v>63</v>
      </c>
      <c r="C36" s="10" t="s">
        <v>66</v>
      </c>
      <c r="D36" s="25" t="s">
        <v>59</v>
      </c>
      <c r="E36" s="9" t="s">
        <v>67</v>
      </c>
      <c r="F36" s="11">
        <v>1</v>
      </c>
      <c r="G36" s="11">
        <v>0.2</v>
      </c>
      <c r="H36" s="17">
        <v>111.08</v>
      </c>
      <c r="I36" s="12">
        <v>92.566666666666663</v>
      </c>
      <c r="J36" s="51">
        <v>111.08</v>
      </c>
      <c r="K36" s="51">
        <v>0</v>
      </c>
      <c r="L36" s="31" t="s">
        <v>114</v>
      </c>
      <c r="M36" s="32" t="s">
        <v>132</v>
      </c>
    </row>
    <row r="37" spans="1:13" ht="132.75" customHeight="1" x14ac:dyDescent="0.25">
      <c r="A37" s="8">
        <v>33</v>
      </c>
      <c r="B37" s="25" t="s">
        <v>63</v>
      </c>
      <c r="C37" s="10" t="s">
        <v>68</v>
      </c>
      <c r="D37" s="9" t="s">
        <v>59</v>
      </c>
      <c r="E37" s="9" t="s">
        <v>69</v>
      </c>
      <c r="F37" s="11">
        <v>1</v>
      </c>
      <c r="G37" s="11">
        <v>0.2</v>
      </c>
      <c r="H37" s="17">
        <v>111.08</v>
      </c>
      <c r="I37" s="12">
        <v>92.566666666666663</v>
      </c>
      <c r="J37" s="51">
        <v>144.16999999999999</v>
      </c>
      <c r="K37" s="51">
        <v>33.090000000000003</v>
      </c>
      <c r="L37" s="31" t="s">
        <v>114</v>
      </c>
      <c r="M37" s="32" t="s">
        <v>132</v>
      </c>
    </row>
    <row r="38" spans="1:13" ht="130.5" customHeight="1" x14ac:dyDescent="0.25">
      <c r="A38" s="8">
        <v>34</v>
      </c>
      <c r="B38" s="25" t="s">
        <v>70</v>
      </c>
      <c r="C38" s="52" t="s">
        <v>71</v>
      </c>
      <c r="D38" s="26" t="s">
        <v>59</v>
      </c>
      <c r="E38" s="53" t="s">
        <v>65</v>
      </c>
      <c r="F38" s="11">
        <v>1</v>
      </c>
      <c r="G38" s="11">
        <v>0.2</v>
      </c>
      <c r="H38" s="28">
        <v>178.32</v>
      </c>
      <c r="I38" s="12">
        <v>148.6</v>
      </c>
      <c r="J38" s="54">
        <v>178.32</v>
      </c>
      <c r="K38" s="54">
        <v>0</v>
      </c>
      <c r="L38" s="31" t="s">
        <v>114</v>
      </c>
      <c r="M38" s="32" t="s">
        <v>132</v>
      </c>
    </row>
    <row r="39" spans="1:13" ht="120.75" customHeight="1" x14ac:dyDescent="0.25">
      <c r="A39" s="8">
        <v>35</v>
      </c>
      <c r="B39" s="9" t="s">
        <v>72</v>
      </c>
      <c r="C39" s="55" t="s">
        <v>73</v>
      </c>
      <c r="D39" s="25" t="s">
        <v>59</v>
      </c>
      <c r="E39" s="25" t="s">
        <v>74</v>
      </c>
      <c r="F39" s="11">
        <v>1</v>
      </c>
      <c r="G39" s="11">
        <v>0.2</v>
      </c>
      <c r="H39" s="12">
        <v>128.32</v>
      </c>
      <c r="I39" s="12">
        <v>106.93</v>
      </c>
      <c r="J39" s="12">
        <v>128.32</v>
      </c>
      <c r="K39" s="12">
        <v>0</v>
      </c>
      <c r="L39" s="31" t="s">
        <v>114</v>
      </c>
      <c r="M39" s="32" t="s">
        <v>132</v>
      </c>
    </row>
    <row r="40" spans="1:13" ht="127.5" customHeight="1" x14ac:dyDescent="0.25">
      <c r="A40" s="8">
        <v>36</v>
      </c>
      <c r="B40" s="9" t="s">
        <v>75</v>
      </c>
      <c r="C40" s="9" t="s">
        <v>76</v>
      </c>
      <c r="D40" s="25" t="s">
        <v>59</v>
      </c>
      <c r="E40" s="25" t="s">
        <v>74</v>
      </c>
      <c r="F40" s="11">
        <v>1</v>
      </c>
      <c r="G40" s="11">
        <v>0.2</v>
      </c>
      <c r="H40" s="12">
        <v>184.2</v>
      </c>
      <c r="I40" s="12">
        <v>153.5</v>
      </c>
      <c r="J40" s="12">
        <v>184.2</v>
      </c>
      <c r="K40" s="12">
        <v>0</v>
      </c>
      <c r="L40" s="31" t="s">
        <v>114</v>
      </c>
      <c r="M40" s="32" t="s">
        <v>132</v>
      </c>
    </row>
    <row r="41" spans="1:13" ht="120.75" customHeight="1" x14ac:dyDescent="0.25">
      <c r="A41" s="8">
        <v>37</v>
      </c>
      <c r="B41" s="56" t="s">
        <v>77</v>
      </c>
      <c r="C41" s="10" t="s">
        <v>78</v>
      </c>
      <c r="D41" s="9" t="s">
        <v>59</v>
      </c>
      <c r="E41" s="9" t="s">
        <v>74</v>
      </c>
      <c r="F41" s="11">
        <v>1</v>
      </c>
      <c r="G41" s="11">
        <v>0.2</v>
      </c>
      <c r="H41" s="17">
        <v>92.84</v>
      </c>
      <c r="I41" s="12">
        <v>77.366666666666674</v>
      </c>
      <c r="J41" s="17">
        <v>92.84</v>
      </c>
      <c r="K41" s="17">
        <v>0</v>
      </c>
      <c r="L41" s="31" t="s">
        <v>114</v>
      </c>
      <c r="M41" s="32" t="s">
        <v>132</v>
      </c>
    </row>
    <row r="42" spans="1:13" ht="93" customHeight="1" x14ac:dyDescent="0.25">
      <c r="A42" s="8">
        <v>38</v>
      </c>
      <c r="B42" s="25" t="s">
        <v>79</v>
      </c>
      <c r="C42" s="9" t="s">
        <v>80</v>
      </c>
      <c r="D42" s="9" t="s">
        <v>59</v>
      </c>
      <c r="E42" s="9" t="s">
        <v>67</v>
      </c>
      <c r="F42" s="11">
        <v>0.5</v>
      </c>
      <c r="G42" s="11">
        <v>0.2</v>
      </c>
      <c r="H42" s="17">
        <v>26.35</v>
      </c>
      <c r="I42" s="17">
        <v>21.96</v>
      </c>
      <c r="J42" s="51">
        <v>26.35</v>
      </c>
      <c r="K42" s="51">
        <v>0</v>
      </c>
      <c r="L42" s="31" t="s">
        <v>114</v>
      </c>
      <c r="M42" s="32" t="s">
        <v>131</v>
      </c>
    </row>
    <row r="43" spans="1:13" ht="73.5" customHeight="1" x14ac:dyDescent="0.25">
      <c r="A43" s="8">
        <v>39</v>
      </c>
      <c r="B43" s="25" t="s">
        <v>79</v>
      </c>
      <c r="C43" s="2" t="s">
        <v>81</v>
      </c>
      <c r="D43" s="25" t="s">
        <v>59</v>
      </c>
      <c r="E43" s="25" t="s">
        <v>82</v>
      </c>
      <c r="F43" s="11">
        <v>0.5</v>
      </c>
      <c r="G43" s="11">
        <v>0.2</v>
      </c>
      <c r="H43" s="12">
        <v>32.729999999999997</v>
      </c>
      <c r="I43" s="12">
        <v>27.28</v>
      </c>
      <c r="J43" s="13">
        <v>65.459999999999994</v>
      </c>
      <c r="K43" s="13">
        <v>32.729999999999997</v>
      </c>
      <c r="L43" s="31" t="s">
        <v>114</v>
      </c>
      <c r="M43" s="32" t="s">
        <v>131</v>
      </c>
    </row>
    <row r="44" spans="1:13" ht="92.25" customHeight="1" x14ac:dyDescent="0.25">
      <c r="A44" s="8">
        <v>40</v>
      </c>
      <c r="B44" s="25" t="s">
        <v>79</v>
      </c>
      <c r="C44" s="33" t="s">
        <v>83</v>
      </c>
      <c r="D44" s="9" t="s">
        <v>59</v>
      </c>
      <c r="E44" s="9" t="s">
        <v>82</v>
      </c>
      <c r="F44" s="11">
        <v>0.5</v>
      </c>
      <c r="G44" s="11">
        <v>0.2</v>
      </c>
      <c r="H44" s="12">
        <v>32.729999999999997</v>
      </c>
      <c r="I44" s="12">
        <v>27.28</v>
      </c>
      <c r="J44" s="13">
        <v>70.91</v>
      </c>
      <c r="K44" s="13">
        <v>38.18</v>
      </c>
      <c r="L44" s="31" t="s">
        <v>114</v>
      </c>
      <c r="M44" s="32" t="s">
        <v>131</v>
      </c>
    </row>
    <row r="45" spans="1:13" ht="91.5" customHeight="1" x14ac:dyDescent="0.25">
      <c r="A45" s="8">
        <v>41</v>
      </c>
      <c r="B45" s="9" t="s">
        <v>84</v>
      </c>
      <c r="C45" s="9" t="s">
        <v>85</v>
      </c>
      <c r="D45" s="9" t="s">
        <v>59</v>
      </c>
      <c r="E45" s="10" t="s">
        <v>65</v>
      </c>
      <c r="F45" s="11">
        <v>0.85</v>
      </c>
      <c r="G45" s="11">
        <v>0.2</v>
      </c>
      <c r="H45" s="12">
        <v>46.05</v>
      </c>
      <c r="I45" s="12">
        <v>38.375</v>
      </c>
      <c r="J45" s="13">
        <v>46.05</v>
      </c>
      <c r="K45" s="13">
        <v>0</v>
      </c>
      <c r="L45" s="31" t="s">
        <v>114</v>
      </c>
      <c r="M45" s="32" t="s">
        <v>131</v>
      </c>
    </row>
    <row r="46" spans="1:13" ht="90.75" customHeight="1" x14ac:dyDescent="0.25">
      <c r="A46" s="8">
        <v>42</v>
      </c>
      <c r="B46" s="9" t="s">
        <v>84</v>
      </c>
      <c r="C46" s="16" t="s">
        <v>87</v>
      </c>
      <c r="D46" s="9" t="s">
        <v>59</v>
      </c>
      <c r="E46" s="9" t="s">
        <v>74</v>
      </c>
      <c r="F46" s="11">
        <v>0.85</v>
      </c>
      <c r="G46" s="11">
        <v>0.2</v>
      </c>
      <c r="H46" s="12">
        <v>64.56</v>
      </c>
      <c r="I46" s="12">
        <v>53.800000000000004</v>
      </c>
      <c r="J46" s="17">
        <v>75.540000000000006</v>
      </c>
      <c r="K46" s="17">
        <v>10.98</v>
      </c>
      <c r="L46" s="31" t="s">
        <v>114</v>
      </c>
      <c r="M46" s="32" t="s">
        <v>131</v>
      </c>
    </row>
    <row r="47" spans="1:13" ht="93.75" customHeight="1" x14ac:dyDescent="0.25">
      <c r="A47" s="8">
        <v>43</v>
      </c>
      <c r="B47" s="9" t="s">
        <v>84</v>
      </c>
      <c r="C47" s="9" t="s">
        <v>86</v>
      </c>
      <c r="D47" s="9" t="s">
        <v>59</v>
      </c>
      <c r="E47" s="9" t="s">
        <v>82</v>
      </c>
      <c r="F47" s="11">
        <v>0.85</v>
      </c>
      <c r="G47" s="11">
        <v>0.2</v>
      </c>
      <c r="H47" s="12">
        <v>64.56</v>
      </c>
      <c r="I47" s="12">
        <v>53.800000000000004</v>
      </c>
      <c r="J47" s="12">
        <v>76.36</v>
      </c>
      <c r="K47" s="12">
        <v>11.8</v>
      </c>
      <c r="L47" s="31" t="s">
        <v>114</v>
      </c>
      <c r="M47" s="32" t="s">
        <v>131</v>
      </c>
    </row>
    <row r="48" spans="1:13" ht="102" customHeight="1" x14ac:dyDescent="0.25">
      <c r="A48" s="8">
        <v>44</v>
      </c>
      <c r="B48" s="9" t="s">
        <v>84</v>
      </c>
      <c r="C48" s="38" t="s">
        <v>88</v>
      </c>
      <c r="D48" s="25" t="s">
        <v>59</v>
      </c>
      <c r="E48" s="25" t="s">
        <v>74</v>
      </c>
      <c r="F48" s="11">
        <v>0.85</v>
      </c>
      <c r="G48" s="11">
        <v>0.2</v>
      </c>
      <c r="H48" s="12">
        <v>64.56</v>
      </c>
      <c r="I48" s="12">
        <v>53.800000000000004</v>
      </c>
      <c r="J48" s="12">
        <v>98.51</v>
      </c>
      <c r="K48" s="12">
        <v>33.950000000000003</v>
      </c>
      <c r="L48" s="31" t="s">
        <v>114</v>
      </c>
      <c r="M48" s="32" t="s">
        <v>131</v>
      </c>
    </row>
    <row r="49" spans="1:13" s="46" customFormat="1" ht="102" customHeight="1" x14ac:dyDescent="0.25">
      <c r="A49" s="8">
        <v>45</v>
      </c>
      <c r="B49" s="40" t="s">
        <v>84</v>
      </c>
      <c r="C49" s="40" t="s">
        <v>119</v>
      </c>
      <c r="D49" s="41" t="s">
        <v>59</v>
      </c>
      <c r="E49" s="41" t="s">
        <v>74</v>
      </c>
      <c r="F49" s="42">
        <v>0.85</v>
      </c>
      <c r="G49" s="42">
        <v>0.2</v>
      </c>
      <c r="H49" s="43">
        <v>64.56</v>
      </c>
      <c r="I49" s="43">
        <v>53.800000000000004</v>
      </c>
      <c r="J49" s="43">
        <v>109.87</v>
      </c>
      <c r="K49" s="43">
        <v>45.31</v>
      </c>
      <c r="L49" s="44" t="s">
        <v>114</v>
      </c>
      <c r="M49" s="32" t="s">
        <v>131</v>
      </c>
    </row>
    <row r="50" spans="1:13" ht="105" customHeight="1" x14ac:dyDescent="0.25">
      <c r="A50" s="8">
        <v>46</v>
      </c>
      <c r="B50" s="9" t="s">
        <v>84</v>
      </c>
      <c r="C50" s="38" t="s">
        <v>89</v>
      </c>
      <c r="D50" s="25" t="s">
        <v>59</v>
      </c>
      <c r="E50" s="25" t="s">
        <v>74</v>
      </c>
      <c r="F50" s="11">
        <v>0.85</v>
      </c>
      <c r="G50" s="11">
        <v>0.2</v>
      </c>
      <c r="H50" s="12">
        <v>64.56</v>
      </c>
      <c r="I50" s="12">
        <v>53.800000000000004</v>
      </c>
      <c r="J50" s="12">
        <v>110.12</v>
      </c>
      <c r="K50" s="12">
        <v>45.56</v>
      </c>
      <c r="L50" s="31" t="s">
        <v>114</v>
      </c>
      <c r="M50" s="32" t="s">
        <v>131</v>
      </c>
    </row>
    <row r="51" spans="1:13" ht="98.25" customHeight="1" x14ac:dyDescent="0.25">
      <c r="A51" s="8">
        <v>47</v>
      </c>
      <c r="B51" s="9" t="s">
        <v>84</v>
      </c>
      <c r="C51" s="37" t="s">
        <v>90</v>
      </c>
      <c r="D51" s="9" t="s">
        <v>59</v>
      </c>
      <c r="E51" s="9" t="s">
        <v>91</v>
      </c>
      <c r="F51" s="11">
        <v>0.85</v>
      </c>
      <c r="G51" s="11">
        <v>0.2</v>
      </c>
      <c r="H51" s="12">
        <v>64.56</v>
      </c>
      <c r="I51" s="12">
        <v>53.800000000000004</v>
      </c>
      <c r="J51" s="17">
        <v>127.53</v>
      </c>
      <c r="K51" s="17">
        <v>62.97</v>
      </c>
      <c r="L51" s="66" t="s">
        <v>114</v>
      </c>
      <c r="M51" s="32" t="s">
        <v>131</v>
      </c>
    </row>
    <row r="52" spans="1:13" s="46" customFormat="1" ht="96.75" customHeight="1" x14ac:dyDescent="0.25">
      <c r="A52" s="8">
        <v>48</v>
      </c>
      <c r="B52" s="40" t="s">
        <v>92</v>
      </c>
      <c r="C52" s="45" t="s">
        <v>116</v>
      </c>
      <c r="D52" s="41" t="s">
        <v>59</v>
      </c>
      <c r="E52" s="41" t="s">
        <v>74</v>
      </c>
      <c r="F52" s="42">
        <v>0.91</v>
      </c>
      <c r="G52" s="42">
        <v>0.2</v>
      </c>
      <c r="H52" s="43">
        <v>154.08000000000001</v>
      </c>
      <c r="I52" s="43">
        <v>128.4</v>
      </c>
      <c r="J52" s="49">
        <v>154.08000000000001</v>
      </c>
      <c r="K52" s="49">
        <v>0</v>
      </c>
      <c r="L52" s="44" t="s">
        <v>114</v>
      </c>
      <c r="M52" s="32" t="s">
        <v>131</v>
      </c>
    </row>
    <row r="53" spans="1:13" ht="97.5" customHeight="1" x14ac:dyDescent="0.25">
      <c r="A53" s="8">
        <v>49</v>
      </c>
      <c r="B53" s="9" t="s">
        <v>92</v>
      </c>
      <c r="C53" s="16" t="s">
        <v>93</v>
      </c>
      <c r="D53" s="9" t="s">
        <v>59</v>
      </c>
      <c r="E53" s="9" t="s">
        <v>91</v>
      </c>
      <c r="F53" s="11">
        <v>0.91</v>
      </c>
      <c r="G53" s="11">
        <v>0.2</v>
      </c>
      <c r="H53" s="17">
        <v>154.22999999999999</v>
      </c>
      <c r="I53" s="12">
        <v>128.52500000000001</v>
      </c>
      <c r="J53" s="17">
        <v>184.9</v>
      </c>
      <c r="K53" s="17">
        <v>30.66</v>
      </c>
      <c r="L53" s="31" t="s">
        <v>114</v>
      </c>
      <c r="M53" s="32" t="s">
        <v>131</v>
      </c>
    </row>
    <row r="54" spans="1:13" ht="97.5" customHeight="1" x14ac:dyDescent="0.25">
      <c r="A54" s="8">
        <v>50</v>
      </c>
      <c r="B54" s="9" t="s">
        <v>94</v>
      </c>
      <c r="C54" s="38" t="s">
        <v>73</v>
      </c>
      <c r="D54" s="25" t="s">
        <v>59</v>
      </c>
      <c r="E54" s="25" t="s">
        <v>74</v>
      </c>
      <c r="F54" s="11">
        <v>1</v>
      </c>
      <c r="G54" s="11">
        <v>0.2</v>
      </c>
      <c r="H54" s="12">
        <v>128.32</v>
      </c>
      <c r="I54" s="12">
        <v>106.93</v>
      </c>
      <c r="J54" s="12">
        <v>128.32</v>
      </c>
      <c r="K54" s="12">
        <v>0</v>
      </c>
      <c r="L54" s="31" t="s">
        <v>114</v>
      </c>
      <c r="M54" s="32" t="s">
        <v>131</v>
      </c>
    </row>
    <row r="55" spans="1:13" ht="96" customHeight="1" x14ac:dyDescent="0.25">
      <c r="A55" s="8">
        <v>51</v>
      </c>
      <c r="B55" s="9" t="s">
        <v>95</v>
      </c>
      <c r="C55" s="38" t="s">
        <v>76</v>
      </c>
      <c r="D55" s="25" t="s">
        <v>59</v>
      </c>
      <c r="E55" s="25" t="s">
        <v>74</v>
      </c>
      <c r="F55" s="11">
        <v>1</v>
      </c>
      <c r="G55" s="11">
        <v>0.2</v>
      </c>
      <c r="H55" s="12">
        <v>184.2</v>
      </c>
      <c r="I55" s="12">
        <v>153.5</v>
      </c>
      <c r="J55" s="12">
        <v>184.2</v>
      </c>
      <c r="K55" s="12">
        <v>0</v>
      </c>
      <c r="L55" s="31" t="s">
        <v>114</v>
      </c>
      <c r="M55" s="32" t="s">
        <v>131</v>
      </c>
    </row>
    <row r="56" spans="1:13" ht="93.75" customHeight="1" x14ac:dyDescent="0.25">
      <c r="A56" s="8">
        <v>52</v>
      </c>
      <c r="B56" s="9" t="s">
        <v>96</v>
      </c>
      <c r="C56" s="16" t="s">
        <v>97</v>
      </c>
      <c r="D56" s="9" t="s">
        <v>59</v>
      </c>
      <c r="E56" s="9" t="s">
        <v>74</v>
      </c>
      <c r="F56" s="30">
        <v>0.98</v>
      </c>
      <c r="G56" s="30">
        <v>0.2</v>
      </c>
      <c r="H56" s="17">
        <v>73.31</v>
      </c>
      <c r="I56" s="17">
        <v>61.091666666666669</v>
      </c>
      <c r="J56" s="17">
        <v>73.31</v>
      </c>
      <c r="K56" s="17">
        <v>0</v>
      </c>
      <c r="L56" s="31" t="s">
        <v>114</v>
      </c>
      <c r="M56" s="32" t="s">
        <v>131</v>
      </c>
    </row>
    <row r="57" spans="1:13" s="46" customFormat="1" ht="93.75" customHeight="1" x14ac:dyDescent="0.25">
      <c r="A57" s="8">
        <v>53</v>
      </c>
      <c r="B57" s="40" t="s">
        <v>96</v>
      </c>
      <c r="C57" s="40" t="s">
        <v>117</v>
      </c>
      <c r="D57" s="40" t="s">
        <v>59</v>
      </c>
      <c r="E57" s="40" t="s">
        <v>74</v>
      </c>
      <c r="F57" s="47">
        <v>0.98</v>
      </c>
      <c r="G57" s="47">
        <v>0.2</v>
      </c>
      <c r="H57" s="48">
        <v>73.459999999999994</v>
      </c>
      <c r="I57" s="49">
        <v>61.216666666666661</v>
      </c>
      <c r="J57" s="48">
        <v>76.61</v>
      </c>
      <c r="K57" s="48">
        <v>3.15</v>
      </c>
      <c r="L57" s="44" t="s">
        <v>114</v>
      </c>
      <c r="M57" s="32" t="s">
        <v>131</v>
      </c>
    </row>
    <row r="59" spans="1:13" ht="26.25" customHeight="1" x14ac:dyDescent="0.25">
      <c r="B59" s="39" t="s">
        <v>98</v>
      </c>
    </row>
    <row r="60" spans="1:13" ht="86.25" customHeight="1" x14ac:dyDescent="0.25">
      <c r="A60" s="8">
        <v>1</v>
      </c>
      <c r="B60" s="34" t="s">
        <v>99</v>
      </c>
      <c r="C60" s="69" t="s">
        <v>100</v>
      </c>
      <c r="D60" s="70"/>
      <c r="E60" s="71"/>
    </row>
    <row r="61" spans="1:13" ht="71.25" customHeight="1" x14ac:dyDescent="0.25">
      <c r="A61" s="79">
        <v>2</v>
      </c>
      <c r="B61" s="16" t="s">
        <v>133</v>
      </c>
      <c r="C61" s="69" t="s">
        <v>135</v>
      </c>
      <c r="D61" s="72"/>
      <c r="E61" s="73"/>
      <c r="F61" s="57"/>
      <c r="K61"/>
      <c r="L61"/>
      <c r="M61"/>
    </row>
    <row r="62" spans="1:13" ht="69" customHeight="1" x14ac:dyDescent="0.25">
      <c r="A62" s="80"/>
      <c r="B62" s="16" t="s">
        <v>134</v>
      </c>
      <c r="C62" s="69" t="s">
        <v>136</v>
      </c>
      <c r="D62" s="72"/>
      <c r="E62" s="73"/>
      <c r="K62"/>
      <c r="L62"/>
      <c r="M62"/>
    </row>
    <row r="63" spans="1:13" ht="78.75" customHeight="1" x14ac:dyDescent="0.25">
      <c r="A63" s="8">
        <v>3</v>
      </c>
      <c r="B63" s="16" t="s">
        <v>101</v>
      </c>
      <c r="C63" s="69" t="s">
        <v>102</v>
      </c>
      <c r="D63" s="72"/>
      <c r="E63" s="73"/>
    </row>
    <row r="64" spans="1:13" ht="52.5" customHeight="1" x14ac:dyDescent="0.25">
      <c r="A64" s="8">
        <v>4</v>
      </c>
      <c r="B64" s="16" t="s">
        <v>103</v>
      </c>
      <c r="C64" s="74" t="s">
        <v>104</v>
      </c>
      <c r="D64" s="75"/>
      <c r="E64" s="76"/>
    </row>
    <row r="65" spans="1:5" ht="51.75" customHeight="1" x14ac:dyDescent="0.25">
      <c r="A65" s="8">
        <v>5</v>
      </c>
      <c r="B65" s="35" t="s">
        <v>105</v>
      </c>
      <c r="C65" s="77" t="s">
        <v>106</v>
      </c>
      <c r="D65" s="70"/>
      <c r="E65" s="71"/>
    </row>
    <row r="66" spans="1:5" ht="114" customHeight="1" x14ac:dyDescent="0.25">
      <c r="A66" s="8">
        <v>6</v>
      </c>
      <c r="B66" s="16" t="s">
        <v>107</v>
      </c>
      <c r="C66" s="68" t="s">
        <v>108</v>
      </c>
      <c r="D66" s="68"/>
      <c r="E66" s="68"/>
    </row>
    <row r="67" spans="1:5" ht="39" customHeight="1" x14ac:dyDescent="0.25">
      <c r="A67" s="8">
        <v>7</v>
      </c>
      <c r="B67" s="16" t="s">
        <v>79</v>
      </c>
      <c r="C67" s="77" t="s">
        <v>109</v>
      </c>
      <c r="D67" s="70"/>
      <c r="E67" s="71"/>
    </row>
    <row r="68" spans="1:5" ht="54" customHeight="1" x14ac:dyDescent="0.25">
      <c r="A68" s="8">
        <v>8</v>
      </c>
      <c r="B68" s="16" t="s">
        <v>110</v>
      </c>
      <c r="C68" s="77" t="s">
        <v>111</v>
      </c>
      <c r="D68" s="70"/>
      <c r="E68" s="71"/>
    </row>
    <row r="69" spans="1:5" ht="117.75" customHeight="1" x14ac:dyDescent="0.25">
      <c r="A69" s="8">
        <v>9</v>
      </c>
      <c r="B69" s="16" t="s">
        <v>112</v>
      </c>
      <c r="C69" s="68" t="s">
        <v>115</v>
      </c>
      <c r="D69" s="68"/>
      <c r="E69" s="68"/>
    </row>
    <row r="70" spans="1:5" x14ac:dyDescent="0.25">
      <c r="C70" s="36"/>
    </row>
    <row r="71" spans="1:5" x14ac:dyDescent="0.25">
      <c r="C71" s="36"/>
    </row>
  </sheetData>
  <autoFilter ref="A4:M57"/>
  <mergeCells count="14">
    <mergeCell ref="A3:M3"/>
    <mergeCell ref="C61:E61"/>
    <mergeCell ref="C62:E62"/>
    <mergeCell ref="A61:A62"/>
    <mergeCell ref="J1:M1"/>
    <mergeCell ref="J2:M2"/>
    <mergeCell ref="C69:E69"/>
    <mergeCell ref="C60:E60"/>
    <mergeCell ref="C63:E63"/>
    <mergeCell ref="C64:E64"/>
    <mergeCell ref="C65:E65"/>
    <mergeCell ref="C66:E66"/>
    <mergeCell ref="C67:E67"/>
    <mergeCell ref="C68:E68"/>
  </mergeCells>
  <pageMargins left="0.25" right="0.25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Iuliana</dc:creator>
  <cp:lastModifiedBy>Iuliana</cp:lastModifiedBy>
  <cp:lastPrinted>2026-06-05T13:33:21Z</cp:lastPrinted>
  <dcterms:created xsi:type="dcterms:W3CDTF">2024-06-17T11:14:31Z</dcterms:created>
  <dcterms:modified xsi:type="dcterms:W3CDTF">2026-06-12T12:59:00Z</dcterms:modified>
</cp:coreProperties>
</file>